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Лист1!$A$1:$M$62</definedName>
  </definedNames>
  <calcPr calcId="191029"/>
</workbook>
</file>

<file path=xl/calcChain.xml><?xml version="1.0" encoding="utf-8"?>
<calcChain xmlns="http://schemas.openxmlformats.org/spreadsheetml/2006/main">
  <c r="G58" i="2" l="1"/>
  <c r="F58" i="2"/>
  <c r="E58" i="2"/>
  <c r="C58" i="2"/>
  <c r="D58" i="2"/>
  <c r="G52" i="2"/>
  <c r="F52" i="2"/>
  <c r="E52" i="2"/>
  <c r="D52" i="2"/>
  <c r="C52" i="2"/>
  <c r="G22" i="2"/>
  <c r="F22" i="2"/>
  <c r="E22" i="2"/>
  <c r="D22" i="2"/>
  <c r="C22" i="2"/>
  <c r="D50" i="2" l="1"/>
  <c r="C50" i="2"/>
  <c r="F46" i="2"/>
  <c r="F15" i="2" l="1"/>
  <c r="E50" i="2" l="1"/>
  <c r="F43" i="2" l="1"/>
  <c r="E46" i="2" l="1"/>
  <c r="D46" i="2" l="1"/>
  <c r="C46" i="2"/>
  <c r="F50" i="2" l="1"/>
  <c r="C43" i="2"/>
  <c r="D43" i="2"/>
  <c r="F41" i="2" l="1"/>
  <c r="E41" i="2"/>
  <c r="D41" i="2"/>
  <c r="C41" i="2"/>
  <c r="D39" i="2" l="1"/>
  <c r="C39" i="2"/>
  <c r="F37" i="2"/>
  <c r="E37" i="2"/>
  <c r="D37" i="2"/>
  <c r="C37" i="2"/>
  <c r="G35" i="2"/>
  <c r="F35" i="2"/>
  <c r="D35" i="2"/>
  <c r="C35" i="2"/>
  <c r="F33" i="2"/>
  <c r="D33" i="2"/>
  <c r="C33" i="2"/>
  <c r="G15" i="2"/>
  <c r="E15" i="2"/>
  <c r="D15" i="2"/>
  <c r="C15" i="2"/>
  <c r="G11" i="2"/>
  <c r="F11" i="2"/>
  <c r="E11" i="2"/>
  <c r="D11" i="2"/>
  <c r="C11" i="2"/>
  <c r="F5" i="2"/>
  <c r="E5" i="2"/>
  <c r="D5" i="2"/>
  <c r="C5" i="2"/>
</calcChain>
</file>

<file path=xl/sharedStrings.xml><?xml version="1.0" encoding="utf-8"?>
<sst xmlns="http://schemas.openxmlformats.org/spreadsheetml/2006/main" count="137" uniqueCount="74">
  <si>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</si>
  <si>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</si>
  <si>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</si>
  <si>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</si>
  <si>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</si>
  <si>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</si>
  <si>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</si>
  <si>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</si>
  <si>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</si>
  <si>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</si>
  <si>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</si>
  <si>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</si>
  <si>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</si>
  <si>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</si>
  <si>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</si>
  <si>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</si>
  <si>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</si>
  <si>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</si>
  <si>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</si>
  <si>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</si>
  <si>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</si>
  <si>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</si>
  <si>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</si>
  <si>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</si>
  <si>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                                                                                 КБК 15701131590592020244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</si>
  <si>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</si>
  <si>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</si>
  <si>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</si>
  <si>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</si>
  <si>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</si>
  <si>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</si>
  <si>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</si>
  <si>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</si>
  <si>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</si>
  <si>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</si>
  <si>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</si>
  <si>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</si>
  <si>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</si>
  <si>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>1, по соглашению сторон</t>
  </si>
  <si>
    <t>Специалист средств вычислительной техники</t>
  </si>
  <si>
    <t>Проверка комплекта поставки и работоспособности планшетов</t>
  </si>
  <si>
    <t>Оператор ввода статистической информации</t>
  </si>
  <si>
    <t>Выполнение работ, связанных с проведением Выборочного обследования рабочей силы в 2020 году                                                                     
КБК 15701131590692020244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</si>
  <si>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</si>
  <si>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</si>
  <si>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2,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</si>
  <si>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</si>
  <si>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</si>
  <si>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за 2020 год </t>
    </r>
  </si>
  <si>
    <t xml:space="preserve">Выборочное наблюдение трудоустройства выпускников, получивших среднее профессиональное и высшее образование в 2021 году                                                                                                      КБК 15701131590592020244 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</si>
  <si>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15701131590492020244</t>
  </si>
  <si>
    <t>Координация работы интервьюеров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</si>
  <si>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15701131590692020244</t>
  </si>
  <si>
    <t>Уполномоченный по вопросам проведении сельскохозяйственной микропереписи</t>
  </si>
  <si>
    <t>Заместитель уполномоченного по вопросам проведения сельскохозяйственной микропереписи</t>
  </si>
  <si>
    <t>Организация подготовки сельскохозяйственной микропереписи в муниципальном образовании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</si>
  <si>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</si>
  <si>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2, по соглашению сторон                              1, в связи со смертью подрядчика</t>
  </si>
  <si>
    <t>3, по соглашению сторон                                         1, в связи со мертью подрядчика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</si>
  <si>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                                                                                      КБК 15701131590592020244</t>
  </si>
  <si>
    <t>5, по соглашению сторон                                       1, в связи со смертью подрядчика</t>
  </si>
  <si>
    <t>5, по соглашению сторон                                        1, в связи со смертью подрядчика</t>
  </si>
  <si>
    <t>6, по соглашению сторон</t>
  </si>
  <si>
    <t>73, по соглашению сторон</t>
  </si>
  <si>
    <t>8, по соглашению сторон</t>
  </si>
  <si>
    <t>Инструктор полевого уровня</t>
  </si>
  <si>
    <t>Переписчик</t>
  </si>
  <si>
    <t>Организация работы переписчиков</t>
  </si>
  <si>
    <t>Сбор сведений об объектах сельскохозяйственнной микропереписи</t>
  </si>
  <si>
    <t>Выборочное федеральное статистическое наблюдение состояния здоровья населения                                                                                       КБК 1570113159Р308300244</t>
  </si>
  <si>
    <t>11, по соглашению сторон</t>
  </si>
  <si>
    <t>92, по соглашению сторон</t>
  </si>
  <si>
    <t>5, по соглашению сторон</t>
  </si>
  <si>
    <t>20,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</si>
</sst>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Border="1"/>
    <xf numFmtId="4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 flipV="1">
          <a:off x="14097000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view="pageBreakPreview" zoomScale="70" zoomScaleNormal="110" zoomScaleSheetLayoutView="70" workbookViewId="0">
      <selection activeCell="A3" sqref="A3:B3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0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7"/>
      <c r="B1" s="38"/>
      <c r="C1" s="38"/>
      <c r="D1" s="38"/>
      <c r="E1" s="38"/>
      <c r="F1" s="38"/>
      <c r="G1" s="38"/>
      <c r="H1" s="38"/>
    </row>
    <row r="2" spans="1:10" s="6" customFormat="1" ht="53.25" customHeight="1" x14ac:dyDescent="0.25">
      <c r="A2" s="70" t="s">
        <v>44</v>
      </c>
      <c r="B2" s="71"/>
      <c r="C2" s="71"/>
      <c r="D2" s="71"/>
      <c r="E2" s="71"/>
      <c r="F2" s="71"/>
      <c r="G2" s="71"/>
      <c r="H2" s="21">
        <v>44454</v>
      </c>
    </row>
    <row r="3" spans="1:10" s="11" customFormat="1" ht="121.5" customHeight="1" x14ac:dyDescent="0.3">
      <c r="A3" s="72" t="s">
        <v>10</v>
      </c>
      <c r="B3" s="73"/>
      <c r="C3" s="33" t="s">
        <v>0</v>
      </c>
      <c r="D3" s="33" t="s">
        <v>1</v>
      </c>
      <c r="E3" s="22" t="s">
        <v>2</v>
      </c>
      <c r="F3" s="22" t="s">
        <v>5</v>
      </c>
      <c r="G3" s="22" t="s">
        <v>3</v>
      </c>
      <c r="H3" s="22" t="s">
        <v>4</v>
      </c>
    </row>
    <row r="4" spans="1:10" s="2" customFormat="1" ht="15" customHeight="1" x14ac:dyDescent="0.25">
      <c r="A4" s="74">
        <v>1</v>
      </c>
      <c r="B4" s="75"/>
      <c r="C4" s="42">
        <v>2</v>
      </c>
      <c r="D4" s="42">
        <v>3</v>
      </c>
      <c r="E4" s="43">
        <v>4</v>
      </c>
      <c r="F4" s="43">
        <v>5</v>
      </c>
      <c r="G4" s="43">
        <v>6</v>
      </c>
      <c r="H4" s="43">
        <v>7</v>
      </c>
    </row>
    <row r="5" spans="1:10" s="12" customFormat="1" ht="78" customHeight="1" x14ac:dyDescent="0.3">
      <c r="A5" s="76" t="s">
        <v>24</v>
      </c>
      <c r="B5" s="76"/>
      <c r="C5" s="26">
        <f>SUM(C6:C10)</f>
        <v>123</v>
      </c>
      <c r="D5" s="50">
        <f>SUM(D6:D10)</f>
        <v>1493334.66</v>
      </c>
      <c r="E5" s="26">
        <f>SUM(E6:E8)</f>
        <v>19</v>
      </c>
      <c r="F5" s="26">
        <f>SUM(F6:F10)</f>
        <v>123</v>
      </c>
      <c r="G5" s="40">
        <v>0</v>
      </c>
      <c r="H5" s="23"/>
      <c r="J5" s="27"/>
    </row>
    <row r="6" spans="1:10" s="12" customFormat="1" ht="39.75" customHeight="1" x14ac:dyDescent="0.3">
      <c r="A6" s="28" t="s">
        <v>9</v>
      </c>
      <c r="B6" s="28" t="s">
        <v>14</v>
      </c>
      <c r="C6" s="29">
        <v>1</v>
      </c>
      <c r="D6" s="51">
        <v>46466.74</v>
      </c>
      <c r="E6" s="29">
        <v>0</v>
      </c>
      <c r="F6" s="29">
        <v>1</v>
      </c>
      <c r="G6" s="29">
        <v>0</v>
      </c>
      <c r="H6" s="23"/>
    </row>
    <row r="7" spans="1:10" s="12" customFormat="1" ht="37.5" x14ac:dyDescent="0.3">
      <c r="A7" s="18" t="s">
        <v>7</v>
      </c>
      <c r="B7" s="18" t="s">
        <v>12</v>
      </c>
      <c r="C7" s="29">
        <v>11</v>
      </c>
      <c r="D7" s="51">
        <v>432197.4</v>
      </c>
      <c r="E7" s="29">
        <v>1</v>
      </c>
      <c r="F7" s="29">
        <v>11</v>
      </c>
      <c r="G7" s="29">
        <v>0</v>
      </c>
      <c r="H7" s="23"/>
    </row>
    <row r="8" spans="1:10" s="12" customFormat="1" ht="29.25" customHeight="1" x14ac:dyDescent="0.3">
      <c r="A8" s="28" t="s">
        <v>6</v>
      </c>
      <c r="B8" s="28" t="s">
        <v>11</v>
      </c>
      <c r="C8" s="29">
        <v>96</v>
      </c>
      <c r="D8" s="51">
        <v>891590.6</v>
      </c>
      <c r="E8" s="29">
        <v>18</v>
      </c>
      <c r="F8" s="29">
        <v>96</v>
      </c>
      <c r="G8" s="29">
        <v>0</v>
      </c>
      <c r="H8" s="23"/>
    </row>
    <row r="9" spans="1:10" s="12" customFormat="1" ht="66.75" customHeight="1" x14ac:dyDescent="0.3">
      <c r="A9" s="28" t="s">
        <v>29</v>
      </c>
      <c r="B9" s="30" t="s">
        <v>30</v>
      </c>
      <c r="C9" s="29">
        <v>1</v>
      </c>
      <c r="D9" s="51">
        <v>11359.92</v>
      </c>
      <c r="E9" s="29">
        <v>0</v>
      </c>
      <c r="F9" s="29">
        <v>1</v>
      </c>
      <c r="G9" s="29">
        <v>0</v>
      </c>
      <c r="H9" s="23"/>
    </row>
    <row r="10" spans="1:10" s="12" customFormat="1" ht="37.5" customHeight="1" x14ac:dyDescent="0.3">
      <c r="A10" s="28" t="s">
        <v>41</v>
      </c>
      <c r="B10" s="23" t="s">
        <v>31</v>
      </c>
      <c r="C10" s="29">
        <v>14</v>
      </c>
      <c r="D10" s="51">
        <v>111720</v>
      </c>
      <c r="E10" s="29">
        <v>0</v>
      </c>
      <c r="F10" s="29">
        <v>14</v>
      </c>
      <c r="G10" s="29">
        <v>0</v>
      </c>
      <c r="H10" s="23"/>
    </row>
    <row r="11" spans="1:10" s="12" customFormat="1" ht="75" customHeight="1" x14ac:dyDescent="0.3">
      <c r="A11" s="76" t="s">
        <v>42</v>
      </c>
      <c r="B11" s="76"/>
      <c r="C11" s="13">
        <f>SUM(C12:C14)</f>
        <v>115</v>
      </c>
      <c r="D11" s="14">
        <f>SUM(D12:D14)</f>
        <v>2722513.92</v>
      </c>
      <c r="E11" s="13">
        <f>SUM(E12:E14)</f>
        <v>25</v>
      </c>
      <c r="F11" s="13">
        <f>SUM(F12:F14)</f>
        <v>90</v>
      </c>
      <c r="G11" s="13">
        <f>SUM(G12:G14)</f>
        <v>0</v>
      </c>
      <c r="H11" s="34" t="s">
        <v>58</v>
      </c>
    </row>
    <row r="12" spans="1:10" s="12" customFormat="1" ht="44.25" customHeight="1" x14ac:dyDescent="0.3">
      <c r="A12" s="18" t="s">
        <v>8</v>
      </c>
      <c r="B12" s="18" t="s">
        <v>12</v>
      </c>
      <c r="C12" s="19">
        <v>2</v>
      </c>
      <c r="D12" s="52">
        <v>429591.72</v>
      </c>
      <c r="E12" s="19">
        <v>0</v>
      </c>
      <c r="F12" s="19">
        <v>0</v>
      </c>
      <c r="G12" s="19">
        <v>0</v>
      </c>
      <c r="H12" s="19" t="s">
        <v>38</v>
      </c>
    </row>
    <row r="13" spans="1:10" s="12" customFormat="1" ht="54.75" customHeight="1" x14ac:dyDescent="0.3">
      <c r="A13" s="18" t="s">
        <v>17</v>
      </c>
      <c r="B13" s="18" t="s">
        <v>13</v>
      </c>
      <c r="C13" s="19">
        <v>2</v>
      </c>
      <c r="D13" s="52">
        <v>424267.2</v>
      </c>
      <c r="E13" s="19">
        <v>0</v>
      </c>
      <c r="F13" s="19">
        <v>0</v>
      </c>
      <c r="G13" s="19">
        <v>0</v>
      </c>
      <c r="H13" s="20"/>
    </row>
    <row r="14" spans="1:10" s="12" customFormat="1" ht="81.75" customHeight="1" x14ac:dyDescent="0.3">
      <c r="A14" s="19" t="s">
        <v>6</v>
      </c>
      <c r="B14" s="19" t="s">
        <v>11</v>
      </c>
      <c r="C14" s="19">
        <v>111</v>
      </c>
      <c r="D14" s="52">
        <v>1868655</v>
      </c>
      <c r="E14" s="19">
        <v>25</v>
      </c>
      <c r="F14" s="19">
        <v>90</v>
      </c>
      <c r="G14" s="19">
        <v>0</v>
      </c>
      <c r="H14" s="31" t="s">
        <v>57</v>
      </c>
    </row>
    <row r="15" spans="1:10" s="12" customFormat="1" ht="56.25" customHeight="1" x14ac:dyDescent="0.3">
      <c r="A15" s="76" t="s">
        <v>56</v>
      </c>
      <c r="B15" s="76"/>
      <c r="C15" s="40">
        <f>SUM(C16:C21)</f>
        <v>372</v>
      </c>
      <c r="D15" s="50">
        <f>SUM(D16:D21)</f>
        <v>17120572.720000003</v>
      </c>
      <c r="E15" s="8">
        <f>SUM(E16:E20)</f>
        <v>0</v>
      </c>
      <c r="F15" s="8">
        <f>SUM(F16:F21)</f>
        <v>204</v>
      </c>
      <c r="G15" s="8">
        <f>SUM(G16:G20)</f>
        <v>0</v>
      </c>
      <c r="H15" s="10" t="s">
        <v>71</v>
      </c>
    </row>
    <row r="16" spans="1:10" s="12" customFormat="1" ht="90" customHeight="1" x14ac:dyDescent="0.3">
      <c r="A16" s="9" t="s">
        <v>15</v>
      </c>
      <c r="B16" s="31" t="s">
        <v>16</v>
      </c>
      <c r="C16" s="24">
        <v>4</v>
      </c>
      <c r="D16" s="53">
        <v>299880</v>
      </c>
      <c r="E16" s="9">
        <v>0</v>
      </c>
      <c r="F16" s="24">
        <v>1</v>
      </c>
      <c r="G16" s="9">
        <v>0</v>
      </c>
      <c r="H16" s="31" t="s">
        <v>38</v>
      </c>
    </row>
    <row r="17" spans="1:8" s="12" customFormat="1" ht="60" customHeight="1" x14ac:dyDescent="0.3">
      <c r="A17" s="32" t="s">
        <v>9</v>
      </c>
      <c r="B17" s="30" t="s">
        <v>20</v>
      </c>
      <c r="C17" s="54">
        <v>3</v>
      </c>
      <c r="D17" s="52">
        <v>238429.77</v>
      </c>
      <c r="E17" s="19">
        <v>0</v>
      </c>
      <c r="F17" s="19">
        <v>1</v>
      </c>
      <c r="G17" s="19">
        <v>0</v>
      </c>
      <c r="H17" s="31" t="s">
        <v>38</v>
      </c>
    </row>
    <row r="18" spans="1:8" s="12" customFormat="1" ht="57.75" customHeight="1" x14ac:dyDescent="0.3">
      <c r="A18" s="18" t="s">
        <v>7</v>
      </c>
      <c r="B18" s="18" t="s">
        <v>19</v>
      </c>
      <c r="C18" s="19">
        <v>31</v>
      </c>
      <c r="D18" s="52">
        <v>1481130</v>
      </c>
      <c r="E18" s="19">
        <v>0</v>
      </c>
      <c r="F18" s="19">
        <v>15</v>
      </c>
      <c r="G18" s="19">
        <v>0</v>
      </c>
      <c r="H18" s="24" t="s">
        <v>70</v>
      </c>
    </row>
    <row r="19" spans="1:8" s="12" customFormat="1" ht="57.75" customHeight="1" x14ac:dyDescent="0.3">
      <c r="A19" s="18" t="s">
        <v>18</v>
      </c>
      <c r="B19" s="18" t="s">
        <v>19</v>
      </c>
      <c r="C19" s="19">
        <v>12</v>
      </c>
      <c r="D19" s="52">
        <v>882667.68</v>
      </c>
      <c r="E19" s="19">
        <v>0</v>
      </c>
      <c r="F19" s="19">
        <v>4</v>
      </c>
      <c r="G19" s="19">
        <v>0</v>
      </c>
      <c r="H19" s="24" t="s">
        <v>32</v>
      </c>
    </row>
    <row r="20" spans="1:8" s="11" customFormat="1" ht="57.75" customHeight="1" x14ac:dyDescent="0.3">
      <c r="A20" s="18" t="s">
        <v>22</v>
      </c>
      <c r="B20" s="31" t="s">
        <v>23</v>
      </c>
      <c r="C20" s="19">
        <v>276</v>
      </c>
      <c r="D20" s="52">
        <v>12982105.4</v>
      </c>
      <c r="E20" s="19">
        <v>0</v>
      </c>
      <c r="F20" s="19">
        <v>139</v>
      </c>
      <c r="G20" s="19">
        <v>0</v>
      </c>
      <c r="H20" s="24" t="s">
        <v>63</v>
      </c>
    </row>
    <row r="21" spans="1:8" s="12" customFormat="1" ht="57.75" customHeight="1" x14ac:dyDescent="0.3">
      <c r="A21" s="18" t="s">
        <v>39</v>
      </c>
      <c r="B21" s="31" t="s">
        <v>40</v>
      </c>
      <c r="C21" s="19">
        <v>46</v>
      </c>
      <c r="D21" s="52">
        <v>1236359.8700000001</v>
      </c>
      <c r="E21" s="19">
        <v>0</v>
      </c>
      <c r="F21" s="19">
        <v>44</v>
      </c>
      <c r="G21" s="19">
        <v>0</v>
      </c>
      <c r="H21" s="24" t="s">
        <v>45</v>
      </c>
    </row>
    <row r="22" spans="1:8" s="12" customFormat="1" ht="57.75" customHeight="1" x14ac:dyDescent="0.3">
      <c r="A22" s="79" t="s">
        <v>36</v>
      </c>
      <c r="B22" s="80"/>
      <c r="C22" s="36">
        <f>SUM(C23:C32)</f>
        <v>730</v>
      </c>
      <c r="D22" s="55">
        <f>SUM(D23:D32)</f>
        <v>21447338.84</v>
      </c>
      <c r="E22" s="36">
        <f>SUM(E23:E32)</f>
        <v>38</v>
      </c>
      <c r="F22" s="36">
        <f>SUM(F23:F32)</f>
        <v>544</v>
      </c>
      <c r="G22" s="36">
        <f>SUM(G23:G32)</f>
        <v>0</v>
      </c>
      <c r="H22" s="10" t="s">
        <v>73</v>
      </c>
    </row>
    <row r="23" spans="1:8" s="12" customFormat="1" ht="57.75" customHeight="1" x14ac:dyDescent="0.3">
      <c r="A23" s="48" t="s">
        <v>9</v>
      </c>
      <c r="B23" s="24" t="s">
        <v>20</v>
      </c>
      <c r="C23" s="19">
        <v>3</v>
      </c>
      <c r="D23" s="52">
        <v>164876.49</v>
      </c>
      <c r="E23" s="19">
        <v>1</v>
      </c>
      <c r="F23" s="19">
        <v>2</v>
      </c>
      <c r="G23" s="19">
        <v>0</v>
      </c>
      <c r="H23" s="10"/>
    </row>
    <row r="24" spans="1:8" s="12" customFormat="1" ht="59.25" customHeight="1" x14ac:dyDescent="0.3">
      <c r="A24" s="18" t="s">
        <v>21</v>
      </c>
      <c r="B24" s="18" t="s">
        <v>37</v>
      </c>
      <c r="C24" s="19">
        <v>10</v>
      </c>
      <c r="D24" s="52">
        <v>471870</v>
      </c>
      <c r="E24" s="19">
        <v>1</v>
      </c>
      <c r="F24" s="19">
        <v>6</v>
      </c>
      <c r="G24" s="19">
        <v>0</v>
      </c>
      <c r="H24" s="31" t="s">
        <v>45</v>
      </c>
    </row>
    <row r="25" spans="1:8" s="12" customFormat="1" ht="37.5" customHeight="1" x14ac:dyDescent="0.3">
      <c r="A25" s="32" t="s">
        <v>18</v>
      </c>
      <c r="B25" s="35" t="s">
        <v>43</v>
      </c>
      <c r="C25" s="54">
        <v>6</v>
      </c>
      <c r="D25" s="58">
        <v>294000.37</v>
      </c>
      <c r="E25" s="54">
        <v>3</v>
      </c>
      <c r="F25" s="54">
        <v>4</v>
      </c>
      <c r="G25" s="54">
        <v>0</v>
      </c>
      <c r="H25" s="59" t="s">
        <v>38</v>
      </c>
    </row>
    <row r="26" spans="1:8" s="63" customFormat="1" ht="37.5" customHeight="1" x14ac:dyDescent="0.3">
      <c r="A26" s="18" t="s">
        <v>53</v>
      </c>
      <c r="B26" s="31" t="s">
        <v>55</v>
      </c>
      <c r="C26" s="19">
        <v>34</v>
      </c>
      <c r="D26" s="52">
        <v>3907917.9</v>
      </c>
      <c r="E26" s="19">
        <v>17</v>
      </c>
      <c r="F26" s="19">
        <v>0</v>
      </c>
      <c r="G26" s="19">
        <v>0</v>
      </c>
      <c r="H26" s="31" t="s">
        <v>45</v>
      </c>
    </row>
    <row r="27" spans="1:8" s="63" customFormat="1" ht="37.5" customHeight="1" x14ac:dyDescent="0.3">
      <c r="A27" s="19" t="s">
        <v>54</v>
      </c>
      <c r="B27" s="31" t="s">
        <v>55</v>
      </c>
      <c r="C27" s="19">
        <v>40</v>
      </c>
      <c r="D27" s="52">
        <v>2854840.98</v>
      </c>
      <c r="E27" s="19">
        <v>11</v>
      </c>
      <c r="F27" s="19">
        <v>0</v>
      </c>
      <c r="G27" s="19">
        <v>0</v>
      </c>
      <c r="H27" s="31" t="s">
        <v>64</v>
      </c>
    </row>
    <row r="28" spans="1:8" s="67" customFormat="1" ht="82.5" customHeight="1" x14ac:dyDescent="0.3">
      <c r="A28" s="9" t="s">
        <v>15</v>
      </c>
      <c r="B28" s="31" t="s">
        <v>16</v>
      </c>
      <c r="C28" s="64">
        <v>6</v>
      </c>
      <c r="D28" s="65">
        <v>187740</v>
      </c>
      <c r="E28" s="64">
        <v>5</v>
      </c>
      <c r="F28" s="64">
        <v>0</v>
      </c>
      <c r="G28" s="64">
        <v>0</v>
      </c>
      <c r="H28" s="66"/>
    </row>
    <row r="29" spans="1:8" s="67" customFormat="1" ht="82.5" customHeight="1" x14ac:dyDescent="0.3">
      <c r="A29" s="9" t="s">
        <v>65</v>
      </c>
      <c r="B29" s="31" t="s">
        <v>67</v>
      </c>
      <c r="C29" s="64">
        <v>89</v>
      </c>
      <c r="D29" s="65">
        <v>3028466.37</v>
      </c>
      <c r="E29" s="64">
        <v>0</v>
      </c>
      <c r="F29" s="64">
        <v>0</v>
      </c>
      <c r="G29" s="64">
        <v>0</v>
      </c>
      <c r="H29" s="66" t="s">
        <v>45</v>
      </c>
    </row>
    <row r="30" spans="1:8" s="67" customFormat="1" ht="82.5" customHeight="1" x14ac:dyDescent="0.3">
      <c r="A30" s="9" t="s">
        <v>66</v>
      </c>
      <c r="B30" s="31" t="s">
        <v>68</v>
      </c>
      <c r="C30" s="64">
        <v>537</v>
      </c>
      <c r="D30" s="65">
        <v>10335000</v>
      </c>
      <c r="E30" s="64">
        <v>0</v>
      </c>
      <c r="F30" s="64">
        <v>532</v>
      </c>
      <c r="G30" s="64">
        <v>0</v>
      </c>
      <c r="H30" s="66" t="s">
        <v>72</v>
      </c>
    </row>
    <row r="31" spans="1:8" s="67" customFormat="1" ht="82.5" customHeight="1" x14ac:dyDescent="0.3">
      <c r="A31" s="9" t="s">
        <v>29</v>
      </c>
      <c r="B31" s="30" t="s">
        <v>30</v>
      </c>
      <c r="C31" s="64">
        <v>2</v>
      </c>
      <c r="D31" s="65">
        <v>99086.41</v>
      </c>
      <c r="E31" s="64">
        <v>0</v>
      </c>
      <c r="F31" s="64">
        <v>0</v>
      </c>
      <c r="G31" s="64">
        <v>0</v>
      </c>
      <c r="H31" s="66"/>
    </row>
    <row r="32" spans="1:8" s="67" customFormat="1" ht="82.5" customHeight="1" x14ac:dyDescent="0.3">
      <c r="A32" s="9" t="s">
        <v>41</v>
      </c>
      <c r="B32" s="23" t="s">
        <v>31</v>
      </c>
      <c r="C32" s="64">
        <v>3</v>
      </c>
      <c r="D32" s="65">
        <v>103540.32</v>
      </c>
      <c r="E32" s="64">
        <v>0</v>
      </c>
      <c r="F32" s="64">
        <v>0</v>
      </c>
      <c r="G32" s="64">
        <v>0</v>
      </c>
      <c r="H32" s="66"/>
    </row>
    <row r="33" spans="1:16" s="17" customFormat="1" ht="57.75" customHeight="1" x14ac:dyDescent="0.3">
      <c r="A33" s="81" t="s">
        <v>25</v>
      </c>
      <c r="B33" s="82"/>
      <c r="C33" s="60">
        <f>SUM(C34)</f>
        <v>2</v>
      </c>
      <c r="D33" s="61">
        <f>SUM(D34)</f>
        <v>240</v>
      </c>
      <c r="E33" s="62">
        <v>0</v>
      </c>
      <c r="F33" s="62">
        <f>SUM(F34)</f>
        <v>0</v>
      </c>
      <c r="G33" s="62">
        <v>0</v>
      </c>
      <c r="H33" s="34" t="s">
        <v>45</v>
      </c>
    </row>
    <row r="34" spans="1:16" s="17" customFormat="1" ht="42" customHeight="1" x14ac:dyDescent="0.3">
      <c r="A34" s="9" t="s">
        <v>26</v>
      </c>
      <c r="B34" s="9" t="s">
        <v>27</v>
      </c>
      <c r="C34" s="23">
        <v>2</v>
      </c>
      <c r="D34" s="51">
        <v>240</v>
      </c>
      <c r="E34" s="9">
        <v>0</v>
      </c>
      <c r="F34" s="9">
        <v>0</v>
      </c>
      <c r="G34" s="9">
        <v>0</v>
      </c>
      <c r="H34" s="31" t="s">
        <v>45</v>
      </c>
    </row>
    <row r="35" spans="1:16" s="11" customFormat="1" ht="67.5" customHeight="1" x14ac:dyDescent="0.3">
      <c r="A35" s="76" t="s">
        <v>28</v>
      </c>
      <c r="B35" s="76"/>
      <c r="C35" s="13">
        <f>SUM(C36)</f>
        <v>1</v>
      </c>
      <c r="D35" s="14">
        <f>SUM(D36)</f>
        <v>15200</v>
      </c>
      <c r="E35" s="13">
        <v>0</v>
      </c>
      <c r="F35" s="13">
        <f>SUM(F36)</f>
        <v>0</v>
      </c>
      <c r="G35" s="13">
        <f>SUM(G36:G36)</f>
        <v>0</v>
      </c>
      <c r="H35" s="15"/>
    </row>
    <row r="36" spans="1:16" s="11" customFormat="1" ht="37.5" x14ac:dyDescent="0.3">
      <c r="A36" s="18" t="s">
        <v>21</v>
      </c>
      <c r="B36" s="18" t="s">
        <v>12</v>
      </c>
      <c r="C36" s="19">
        <v>1</v>
      </c>
      <c r="D36" s="52">
        <v>15200</v>
      </c>
      <c r="E36" s="19">
        <v>0</v>
      </c>
      <c r="F36" s="19">
        <v>0</v>
      </c>
      <c r="G36" s="19">
        <v>0</v>
      </c>
      <c r="H36" s="20"/>
    </row>
    <row r="37" spans="1:16" s="11" customFormat="1" ht="61.5" customHeight="1" x14ac:dyDescent="0.3">
      <c r="A37" s="77" t="s">
        <v>35</v>
      </c>
      <c r="B37" s="78"/>
      <c r="C37" s="40">
        <f>SUM(C38)</f>
        <v>9</v>
      </c>
      <c r="D37" s="50">
        <f>SUM(D38)</f>
        <v>20264.64</v>
      </c>
      <c r="E37" s="8">
        <f>SUM(E38)</f>
        <v>0</v>
      </c>
      <c r="F37" s="8">
        <f>SUM(F38)</f>
        <v>9</v>
      </c>
      <c r="G37" s="8">
        <v>0</v>
      </c>
      <c r="H37" s="9"/>
    </row>
    <row r="38" spans="1:16" s="11" customFormat="1" ht="40.5" customHeight="1" x14ac:dyDescent="0.3">
      <c r="A38" s="18" t="s">
        <v>6</v>
      </c>
      <c r="B38" s="19" t="s">
        <v>11</v>
      </c>
      <c r="C38" s="23">
        <v>9</v>
      </c>
      <c r="D38" s="52">
        <v>20264.64</v>
      </c>
      <c r="E38" s="9">
        <v>0</v>
      </c>
      <c r="F38" s="23">
        <v>9</v>
      </c>
      <c r="G38" s="9">
        <v>0</v>
      </c>
      <c r="H38" s="9"/>
    </row>
    <row r="39" spans="1:16" ht="61.5" customHeight="1" x14ac:dyDescent="0.25">
      <c r="A39" s="77" t="s">
        <v>33</v>
      </c>
      <c r="B39" s="78"/>
      <c r="C39" s="56">
        <f>SUM(C40)</f>
        <v>6</v>
      </c>
      <c r="D39" s="50">
        <f>SUM(D40)</f>
        <v>7675.2</v>
      </c>
      <c r="E39" s="8">
        <v>0</v>
      </c>
      <c r="F39" s="8">
        <v>0</v>
      </c>
      <c r="G39" s="8">
        <v>0</v>
      </c>
      <c r="H39" s="34" t="s">
        <v>62</v>
      </c>
    </row>
    <row r="40" spans="1:16" ht="37.5" x14ac:dyDescent="0.25">
      <c r="A40" s="18" t="s">
        <v>6</v>
      </c>
      <c r="B40" s="19" t="s">
        <v>11</v>
      </c>
      <c r="C40" s="23">
        <v>6</v>
      </c>
      <c r="D40" s="52">
        <v>7675.2</v>
      </c>
      <c r="E40" s="9">
        <v>0</v>
      </c>
      <c r="F40" s="9">
        <v>0</v>
      </c>
      <c r="G40" s="9">
        <v>0</v>
      </c>
      <c r="H40" s="31" t="s">
        <v>62</v>
      </c>
    </row>
    <row r="41" spans="1:16" ht="61.5" customHeight="1" x14ac:dyDescent="0.25">
      <c r="A41" s="79" t="s">
        <v>46</v>
      </c>
      <c r="B41" s="80"/>
      <c r="C41" s="40">
        <f>SUM(C42)</f>
        <v>1</v>
      </c>
      <c r="D41" s="50">
        <f>SUM(D42)</f>
        <v>15082.56</v>
      </c>
      <c r="E41" s="8">
        <f>SUM(E42)</f>
        <v>0</v>
      </c>
      <c r="F41" s="8">
        <f>SUM(F42)</f>
        <v>1</v>
      </c>
      <c r="G41" s="44">
        <v>0</v>
      </c>
      <c r="H41" s="9"/>
      <c r="I41" s="3"/>
      <c r="J41" s="3"/>
      <c r="K41" s="3"/>
      <c r="L41" s="3"/>
      <c r="M41" s="3"/>
      <c r="N41" s="3"/>
      <c r="O41" s="3"/>
      <c r="P41" s="3"/>
    </row>
    <row r="42" spans="1:16" ht="56.25" x14ac:dyDescent="0.25">
      <c r="A42" s="45" t="s">
        <v>29</v>
      </c>
      <c r="B42" s="35" t="s">
        <v>47</v>
      </c>
      <c r="C42" s="19">
        <v>1</v>
      </c>
      <c r="D42" s="52">
        <v>15082.56</v>
      </c>
      <c r="E42" s="46">
        <v>0</v>
      </c>
      <c r="F42" s="46">
        <v>1</v>
      </c>
      <c r="G42" s="46">
        <v>0</v>
      </c>
      <c r="H42" s="47"/>
      <c r="I42" s="3"/>
      <c r="J42" s="3"/>
      <c r="K42" s="3"/>
      <c r="L42" s="3"/>
      <c r="M42" s="3"/>
      <c r="N42" s="3"/>
      <c r="O42" s="3"/>
      <c r="P42" s="3"/>
    </row>
    <row r="43" spans="1:16" s="11" customFormat="1" ht="78" customHeight="1" x14ac:dyDescent="0.3">
      <c r="A43" s="77" t="s">
        <v>50</v>
      </c>
      <c r="B43" s="78"/>
      <c r="C43" s="56">
        <f>SUM(C44:C45)</f>
        <v>17</v>
      </c>
      <c r="D43" s="50">
        <f>SUM(D44:D45)</f>
        <v>471600</v>
      </c>
      <c r="E43" s="8">
        <v>0</v>
      </c>
      <c r="F43" s="8">
        <f>SUM(F44:F45)</f>
        <v>16</v>
      </c>
      <c r="G43" s="8">
        <v>0</v>
      </c>
      <c r="H43" s="34" t="s">
        <v>38</v>
      </c>
      <c r="I43" s="8" t="s">
        <v>34</v>
      </c>
    </row>
    <row r="44" spans="1:16" s="11" customFormat="1" ht="98.25" customHeight="1" x14ac:dyDescent="0.3">
      <c r="A44" s="45" t="s">
        <v>21</v>
      </c>
      <c r="B44" s="31" t="s">
        <v>48</v>
      </c>
      <c r="C44" s="57">
        <v>9</v>
      </c>
      <c r="D44" s="52">
        <v>171000</v>
      </c>
      <c r="E44" s="9">
        <v>0</v>
      </c>
      <c r="F44" s="9">
        <v>9</v>
      </c>
      <c r="G44" s="9">
        <v>0</v>
      </c>
      <c r="H44" s="31"/>
      <c r="I44" s="9" t="s">
        <v>34</v>
      </c>
    </row>
    <row r="45" spans="1:16" s="11" customFormat="1" ht="48" customHeight="1" x14ac:dyDescent="0.3">
      <c r="A45" s="45" t="s">
        <v>41</v>
      </c>
      <c r="B45" s="23" t="s">
        <v>31</v>
      </c>
      <c r="C45" s="57">
        <v>8</v>
      </c>
      <c r="D45" s="52">
        <v>300600</v>
      </c>
      <c r="E45" s="9">
        <v>0</v>
      </c>
      <c r="F45" s="9">
        <v>7</v>
      </c>
      <c r="G45" s="9">
        <v>0</v>
      </c>
      <c r="H45" s="31" t="s">
        <v>38</v>
      </c>
      <c r="I45" s="49"/>
    </row>
    <row r="46" spans="1:16" s="11" customFormat="1" ht="98.25" customHeight="1" x14ac:dyDescent="0.3">
      <c r="A46" s="77" t="s">
        <v>49</v>
      </c>
      <c r="B46" s="78"/>
      <c r="C46" s="56">
        <f>SUM(C47:C49)</f>
        <v>102</v>
      </c>
      <c r="D46" s="50">
        <f>SUM(D47:D49)</f>
        <v>702810.6</v>
      </c>
      <c r="E46" s="8">
        <f>SUM(E47:E49)</f>
        <v>11</v>
      </c>
      <c r="F46" s="8">
        <f>SUM(F47:F49)</f>
        <v>66</v>
      </c>
      <c r="G46" s="8">
        <v>0</v>
      </c>
      <c r="H46" s="10" t="s">
        <v>61</v>
      </c>
      <c r="I46" s="49"/>
    </row>
    <row r="47" spans="1:16" ht="82.5" customHeight="1" x14ac:dyDescent="0.25">
      <c r="A47" s="45" t="s">
        <v>9</v>
      </c>
      <c r="B47" s="31" t="s">
        <v>51</v>
      </c>
      <c r="C47" s="57">
        <v>3</v>
      </c>
      <c r="D47" s="52">
        <v>238000</v>
      </c>
      <c r="E47" s="9">
        <v>0</v>
      </c>
      <c r="F47" s="9">
        <v>1</v>
      </c>
      <c r="G47" s="9">
        <v>0</v>
      </c>
      <c r="H47" s="31"/>
    </row>
    <row r="48" spans="1:16" s="12" customFormat="1" ht="37.5" x14ac:dyDescent="0.3">
      <c r="A48" s="18" t="s">
        <v>7</v>
      </c>
      <c r="B48" s="18" t="s">
        <v>12</v>
      </c>
      <c r="C48" s="29">
        <v>5</v>
      </c>
      <c r="D48" s="51">
        <v>182397.6</v>
      </c>
      <c r="E48" s="29">
        <v>0</v>
      </c>
      <c r="F48" s="29">
        <v>0</v>
      </c>
      <c r="G48" s="29">
        <v>0</v>
      </c>
      <c r="H48" s="23"/>
    </row>
    <row r="49" spans="1:9" s="12" customFormat="1" ht="81.75" customHeight="1" x14ac:dyDescent="0.3">
      <c r="A49" s="28" t="s">
        <v>6</v>
      </c>
      <c r="B49" s="28" t="s">
        <v>11</v>
      </c>
      <c r="C49" s="29">
        <v>94</v>
      </c>
      <c r="D49" s="51">
        <v>282413</v>
      </c>
      <c r="E49" s="29">
        <v>11</v>
      </c>
      <c r="F49" s="29">
        <v>65</v>
      </c>
      <c r="G49" s="29">
        <v>0</v>
      </c>
      <c r="H49" s="24" t="s">
        <v>60</v>
      </c>
    </row>
    <row r="50" spans="1:9" ht="65.25" customHeight="1" x14ac:dyDescent="0.25">
      <c r="A50" s="77" t="s">
        <v>52</v>
      </c>
      <c r="B50" s="78"/>
      <c r="C50" s="56">
        <f>SUM(C51)</f>
        <v>42</v>
      </c>
      <c r="D50" s="50">
        <f>SUM(D51)</f>
        <v>877147</v>
      </c>
      <c r="E50" s="8">
        <f>SUM(E51)</f>
        <v>1</v>
      </c>
      <c r="F50" s="8">
        <f>SUM(F51)</f>
        <v>21</v>
      </c>
      <c r="G50" s="8">
        <v>0</v>
      </c>
      <c r="H50" s="34"/>
    </row>
    <row r="51" spans="1:9" ht="38.25" customHeight="1" x14ac:dyDescent="0.25">
      <c r="A51" s="45" t="s">
        <v>6</v>
      </c>
      <c r="B51" s="28" t="s">
        <v>11</v>
      </c>
      <c r="C51" s="57">
        <v>42</v>
      </c>
      <c r="D51" s="52">
        <v>877147</v>
      </c>
      <c r="E51" s="9">
        <v>1</v>
      </c>
      <c r="F51" s="9">
        <v>21</v>
      </c>
      <c r="G51" s="9">
        <v>0</v>
      </c>
      <c r="H51" s="31"/>
    </row>
    <row r="52" spans="1:9" s="11" customFormat="1" ht="98.25" customHeight="1" x14ac:dyDescent="0.3">
      <c r="A52" s="77" t="s">
        <v>59</v>
      </c>
      <c r="B52" s="78"/>
      <c r="C52" s="56">
        <f>SUM(C53:C57)</f>
        <v>39</v>
      </c>
      <c r="D52" s="50">
        <f>SUM(D53:D57)</f>
        <v>668810.77</v>
      </c>
      <c r="E52" s="8">
        <f>SUM(E53:E57)</f>
        <v>9</v>
      </c>
      <c r="F52" s="8">
        <f>SUM(F53:F57)</f>
        <v>33</v>
      </c>
      <c r="G52" s="8">
        <f>SUM(G53:G57)</f>
        <v>0</v>
      </c>
      <c r="H52" s="10"/>
      <c r="I52" s="49"/>
    </row>
    <row r="53" spans="1:9" ht="82.5" customHeight="1" x14ac:dyDescent="0.25">
      <c r="A53" s="45" t="s">
        <v>9</v>
      </c>
      <c r="B53" s="31" t="s">
        <v>51</v>
      </c>
      <c r="C53" s="57">
        <v>1</v>
      </c>
      <c r="D53" s="52">
        <v>49866.76</v>
      </c>
      <c r="E53" s="9">
        <v>0</v>
      </c>
      <c r="F53" s="9">
        <v>0</v>
      </c>
      <c r="G53" s="9">
        <v>0</v>
      </c>
      <c r="H53" s="31"/>
    </row>
    <row r="54" spans="1:9" s="12" customFormat="1" ht="37.5" x14ac:dyDescent="0.3">
      <c r="A54" s="18" t="s">
        <v>7</v>
      </c>
      <c r="B54" s="18" t="s">
        <v>12</v>
      </c>
      <c r="C54" s="29">
        <v>5</v>
      </c>
      <c r="D54" s="51">
        <v>187467.4</v>
      </c>
      <c r="E54" s="29">
        <v>0</v>
      </c>
      <c r="F54" s="29">
        <v>0</v>
      </c>
      <c r="G54" s="29">
        <v>0</v>
      </c>
      <c r="H54" s="23"/>
    </row>
    <row r="55" spans="1:9" ht="39" customHeight="1" x14ac:dyDescent="0.25">
      <c r="A55" s="28" t="s">
        <v>6</v>
      </c>
      <c r="B55" s="28" t="s">
        <v>11</v>
      </c>
      <c r="C55" s="9">
        <v>26</v>
      </c>
      <c r="D55" s="68">
        <v>385630</v>
      </c>
      <c r="E55" s="9">
        <v>9</v>
      </c>
      <c r="F55" s="9">
        <v>26</v>
      </c>
      <c r="G55" s="9">
        <v>0</v>
      </c>
      <c r="H55" s="9"/>
    </row>
    <row r="56" spans="1:9" ht="39" customHeight="1" x14ac:dyDescent="0.25">
      <c r="A56" s="28" t="s">
        <v>29</v>
      </c>
      <c r="B56" s="24" t="s">
        <v>30</v>
      </c>
      <c r="C56" s="69">
        <v>1</v>
      </c>
      <c r="D56" s="68">
        <v>8046.61</v>
      </c>
      <c r="E56" s="9">
        <v>0</v>
      </c>
      <c r="F56" s="9">
        <v>1</v>
      </c>
      <c r="G56" s="9">
        <v>0</v>
      </c>
      <c r="H56" s="9"/>
    </row>
    <row r="57" spans="1:9" ht="39" customHeight="1" x14ac:dyDescent="0.25">
      <c r="A57" s="28" t="s">
        <v>41</v>
      </c>
      <c r="B57" s="23" t="s">
        <v>31</v>
      </c>
      <c r="C57" s="69">
        <v>6</v>
      </c>
      <c r="D57" s="68">
        <v>37800</v>
      </c>
      <c r="E57" s="9">
        <v>0</v>
      </c>
      <c r="F57" s="9">
        <v>6</v>
      </c>
      <c r="G57" s="9">
        <v>0</v>
      </c>
      <c r="H57" s="9"/>
    </row>
    <row r="58" spans="1:9" s="11" customFormat="1" ht="98.25" customHeight="1" x14ac:dyDescent="0.3">
      <c r="A58" s="77" t="s">
        <v>69</v>
      </c>
      <c r="B58" s="78"/>
      <c r="C58" s="56">
        <f>SUM(C59:C61)</f>
        <v>59</v>
      </c>
      <c r="D58" s="50">
        <f>SUM(D59:D61)</f>
        <v>1139589</v>
      </c>
      <c r="E58" s="8">
        <f>SUM(E59:E61)</f>
        <v>0</v>
      </c>
      <c r="F58" s="8">
        <f>SUM(F59:F61)</f>
        <v>0</v>
      </c>
      <c r="G58" s="8">
        <f>SUM(G59:G61)</f>
        <v>0</v>
      </c>
      <c r="H58" s="10"/>
      <c r="I58" s="49"/>
    </row>
    <row r="59" spans="1:9" ht="82.5" customHeight="1" x14ac:dyDescent="0.25">
      <c r="A59" s="45" t="s">
        <v>9</v>
      </c>
      <c r="B59" s="31" t="s">
        <v>51</v>
      </c>
      <c r="C59" s="57">
        <v>1</v>
      </c>
      <c r="D59" s="68">
        <v>42491</v>
      </c>
      <c r="E59" s="9">
        <v>0</v>
      </c>
      <c r="F59" s="9">
        <v>0</v>
      </c>
      <c r="G59" s="9">
        <v>0</v>
      </c>
      <c r="H59" s="31"/>
    </row>
    <row r="60" spans="1:9" s="12" customFormat="1" ht="37.5" x14ac:dyDescent="0.3">
      <c r="A60" s="18" t="s">
        <v>7</v>
      </c>
      <c r="B60" s="18" t="s">
        <v>12</v>
      </c>
      <c r="C60" s="29">
        <v>9</v>
      </c>
      <c r="D60" s="51">
        <v>273600</v>
      </c>
      <c r="E60" s="29">
        <v>0</v>
      </c>
      <c r="F60" s="29">
        <v>0</v>
      </c>
      <c r="G60" s="29">
        <v>0</v>
      </c>
      <c r="H60" s="23"/>
    </row>
    <row r="61" spans="1:9" ht="39" customHeight="1" x14ac:dyDescent="0.25">
      <c r="A61" s="28" t="s">
        <v>6</v>
      </c>
      <c r="B61" s="28" t="s">
        <v>11</v>
      </c>
      <c r="C61" s="9">
        <v>49</v>
      </c>
      <c r="D61" s="68">
        <v>823498</v>
      </c>
      <c r="E61" s="9">
        <v>0</v>
      </c>
      <c r="F61" s="9">
        <v>0</v>
      </c>
      <c r="G61" s="9">
        <v>0</v>
      </c>
      <c r="H61" s="9"/>
    </row>
    <row r="62" spans="1:9" ht="57" customHeight="1" x14ac:dyDescent="0.25"/>
    <row r="65" spans="1:15" ht="38.25" customHeight="1" x14ac:dyDescent="0.25"/>
    <row r="66" spans="1:15" ht="60.75" customHeight="1" x14ac:dyDescent="0.25"/>
    <row r="67" spans="1:15" ht="39" customHeight="1" x14ac:dyDescent="0.25"/>
    <row r="70" spans="1:15" s="12" customFormat="1" ht="66.75" customHeight="1" x14ac:dyDescent="0.3">
      <c r="A70" s="1"/>
      <c r="B70" s="1"/>
      <c r="C70" s="4"/>
      <c r="D70" s="4"/>
      <c r="E70" s="4"/>
      <c r="F70" s="4"/>
      <c r="G70" s="4"/>
      <c r="H70" s="25"/>
    </row>
    <row r="71" spans="1:15" s="12" customFormat="1" ht="37.5" customHeight="1" x14ac:dyDescent="0.3">
      <c r="A71" s="1"/>
      <c r="B71" s="1"/>
      <c r="C71" s="4"/>
      <c r="D71" s="4"/>
      <c r="E71" s="4"/>
      <c r="F71" s="4"/>
      <c r="G71" s="4"/>
      <c r="H71" s="25"/>
    </row>
    <row r="72" spans="1:15" s="11" customFormat="1" ht="61.5" customHeight="1" x14ac:dyDescent="0.3">
      <c r="A72" s="1"/>
      <c r="B72" s="1"/>
      <c r="C72" s="4"/>
      <c r="D72" s="4"/>
      <c r="E72" s="4"/>
      <c r="F72" s="4"/>
      <c r="G72" s="4"/>
      <c r="H72" s="25"/>
    </row>
    <row r="73" spans="1:15" s="11" customFormat="1" ht="40.5" customHeight="1" x14ac:dyDescent="0.3">
      <c r="A73" s="1"/>
      <c r="B73" s="1"/>
      <c r="C73" s="4"/>
      <c r="D73" s="4"/>
      <c r="E73" s="4"/>
      <c r="F73" s="4"/>
      <c r="G73" s="4"/>
      <c r="H73" s="25"/>
    </row>
    <row r="74" spans="1:15" s="11" customFormat="1" ht="78" customHeight="1" x14ac:dyDescent="0.3">
      <c r="A74" s="1"/>
      <c r="B74" s="1"/>
      <c r="C74" s="4"/>
      <c r="D74" s="4"/>
      <c r="E74" s="4"/>
      <c r="F74" s="4"/>
      <c r="G74" s="4"/>
      <c r="H74" s="25"/>
    </row>
    <row r="75" spans="1:15" s="11" customFormat="1" ht="98.25" customHeight="1" x14ac:dyDescent="0.3">
      <c r="A75" s="1"/>
      <c r="B75" s="1"/>
      <c r="C75" s="4"/>
      <c r="D75" s="4"/>
      <c r="E75" s="4"/>
      <c r="F75" s="4"/>
      <c r="G75" s="4"/>
      <c r="H75" s="25"/>
    </row>
    <row r="79" spans="1:15" x14ac:dyDescent="0.25">
      <c r="I79" s="38"/>
      <c r="J79" s="38"/>
      <c r="K79" s="38"/>
      <c r="L79" s="38"/>
      <c r="M79" s="38"/>
      <c r="N79" s="38"/>
      <c r="O79" s="38"/>
    </row>
    <row r="80" spans="1:15" x14ac:dyDescent="0.25">
      <c r="I80" s="7"/>
      <c r="J80" s="7"/>
      <c r="K80" s="7"/>
      <c r="L80" s="7"/>
      <c r="M80" s="7"/>
      <c r="N80" s="7"/>
      <c r="O80" s="7"/>
    </row>
    <row r="81" spans="9:16" x14ac:dyDescent="0.25">
      <c r="I81" s="39"/>
      <c r="J81" s="39"/>
      <c r="K81" s="39"/>
      <c r="L81" s="39"/>
      <c r="M81" s="39"/>
      <c r="N81" s="39"/>
      <c r="O81" s="39"/>
    </row>
    <row r="82" spans="9:16" x14ac:dyDescent="0.25">
      <c r="I82" s="5"/>
      <c r="J82" s="5"/>
      <c r="K82" s="5"/>
      <c r="L82" s="5"/>
      <c r="M82" s="5"/>
      <c r="N82" s="5"/>
      <c r="O82" s="5"/>
      <c r="P82" s="5"/>
    </row>
    <row r="83" spans="9:16" x14ac:dyDescent="0.25">
      <c r="I83" s="41"/>
      <c r="J83" s="41"/>
      <c r="K83" s="41"/>
      <c r="L83" s="41"/>
      <c r="M83" s="41"/>
      <c r="N83" s="41"/>
      <c r="O83" s="41"/>
      <c r="P83" s="41"/>
    </row>
    <row r="84" spans="9:16" x14ac:dyDescent="0.25">
      <c r="I84" s="41"/>
      <c r="J84" s="41"/>
      <c r="K84" s="41"/>
      <c r="L84" s="41"/>
      <c r="M84" s="41"/>
      <c r="N84" s="41"/>
      <c r="O84" s="41"/>
      <c r="P84" s="41"/>
    </row>
    <row r="85" spans="9:16" x14ac:dyDescent="0.25">
      <c r="I85" s="41"/>
      <c r="J85" s="41"/>
      <c r="K85" s="41"/>
      <c r="L85" s="41"/>
      <c r="M85" s="41"/>
      <c r="N85" s="41"/>
      <c r="O85" s="41"/>
      <c r="P85" s="41"/>
    </row>
    <row r="86" spans="9:16" x14ac:dyDescent="0.25">
      <c r="I86" s="41"/>
      <c r="J86" s="41"/>
      <c r="K86" s="41"/>
      <c r="L86" s="41"/>
      <c r="M86" s="41"/>
      <c r="N86" s="41"/>
      <c r="O86" s="41"/>
      <c r="P86" s="41"/>
    </row>
    <row r="87" spans="9:16" x14ac:dyDescent="0.25">
      <c r="I87" s="41"/>
      <c r="J87" s="41"/>
      <c r="K87" s="41"/>
      <c r="L87" s="41"/>
      <c r="M87" s="41"/>
      <c r="N87" s="41"/>
      <c r="O87" s="41"/>
      <c r="P87" s="41"/>
    </row>
    <row r="88" spans="9:16" x14ac:dyDescent="0.25">
      <c r="I88" s="41"/>
      <c r="J88" s="41"/>
      <c r="K88" s="41"/>
      <c r="L88" s="41"/>
      <c r="M88" s="41"/>
      <c r="N88" s="41"/>
      <c r="O88" s="41"/>
      <c r="P88" s="41"/>
    </row>
    <row r="89" spans="9:16" x14ac:dyDescent="0.25">
      <c r="I89" s="41"/>
      <c r="J89" s="41"/>
      <c r="K89" s="41"/>
      <c r="L89" s="41"/>
      <c r="M89" s="41"/>
      <c r="N89" s="41"/>
      <c r="O89" s="41"/>
      <c r="P89" s="41"/>
    </row>
    <row r="90" spans="9:16" x14ac:dyDescent="0.25">
      <c r="I90" s="41"/>
      <c r="J90" s="41"/>
      <c r="K90" s="41"/>
      <c r="L90" s="41"/>
      <c r="M90" s="41"/>
      <c r="N90" s="41"/>
      <c r="O90" s="41"/>
      <c r="P90" s="41"/>
    </row>
    <row r="91" spans="9:16" x14ac:dyDescent="0.25">
      <c r="I91" s="41"/>
      <c r="J91" s="41"/>
      <c r="K91" s="41"/>
      <c r="L91" s="41"/>
      <c r="M91" s="41"/>
      <c r="N91" s="41"/>
      <c r="O91" s="41"/>
      <c r="P91" s="41"/>
    </row>
    <row r="92" spans="9:16" x14ac:dyDescent="0.25">
      <c r="I92" s="41"/>
      <c r="J92" s="41"/>
      <c r="K92" s="41"/>
      <c r="L92" s="41"/>
      <c r="M92" s="41"/>
      <c r="N92" s="41"/>
      <c r="O92" s="41"/>
      <c r="P92" s="41"/>
    </row>
    <row r="93" spans="9:16" x14ac:dyDescent="0.25">
      <c r="I93" s="41"/>
      <c r="J93" s="41"/>
      <c r="K93" s="41"/>
      <c r="L93" s="41"/>
      <c r="M93" s="41"/>
      <c r="N93" s="41"/>
      <c r="O93" s="41"/>
      <c r="P93" s="41"/>
    </row>
    <row r="94" spans="9:16" x14ac:dyDescent="0.25">
      <c r="I94" s="41"/>
      <c r="J94" s="41"/>
      <c r="K94" s="41"/>
      <c r="L94" s="41"/>
      <c r="M94" s="41"/>
      <c r="N94" s="41"/>
      <c r="O94" s="41"/>
      <c r="P94" s="41"/>
    </row>
    <row r="95" spans="9:16" x14ac:dyDescent="0.25">
      <c r="I95" s="41"/>
      <c r="J95" s="41"/>
      <c r="K95" s="41"/>
      <c r="L95" s="41"/>
      <c r="M95" s="41"/>
      <c r="N95" s="41"/>
      <c r="O95" s="41"/>
      <c r="P95" s="41"/>
    </row>
    <row r="96" spans="9:16" x14ac:dyDescent="0.25">
      <c r="I96" s="41"/>
      <c r="J96" s="41"/>
      <c r="K96" s="41"/>
      <c r="L96" s="41"/>
      <c r="M96" s="41"/>
      <c r="N96" s="41"/>
      <c r="O96" s="41"/>
      <c r="P96" s="41"/>
    </row>
    <row r="97" spans="9:16" x14ac:dyDescent="0.25">
      <c r="I97" s="41"/>
      <c r="J97" s="41"/>
      <c r="K97" s="41"/>
      <c r="L97" s="41"/>
      <c r="M97" s="41"/>
      <c r="N97" s="41"/>
      <c r="O97" s="41"/>
      <c r="P97" s="41"/>
    </row>
    <row r="98" spans="9:16" x14ac:dyDescent="0.25">
      <c r="I98" s="41"/>
      <c r="J98" s="41"/>
      <c r="K98" s="41"/>
      <c r="L98" s="41"/>
      <c r="M98" s="41"/>
      <c r="N98" s="41"/>
      <c r="O98" s="41"/>
      <c r="P98" s="41"/>
    </row>
    <row r="99" spans="9:16" ht="18.75" x14ac:dyDescent="0.3">
      <c r="I99" s="12"/>
      <c r="J99" s="12"/>
      <c r="K99" s="12"/>
      <c r="L99" s="12"/>
      <c r="M99" s="12"/>
      <c r="N99" s="12"/>
      <c r="O99" s="12"/>
      <c r="P99" s="12"/>
    </row>
    <row r="100" spans="9:16" x14ac:dyDescent="0.25">
      <c r="I100" s="3"/>
      <c r="J100" s="3"/>
      <c r="K100" s="3"/>
      <c r="L100" s="3"/>
      <c r="M100" s="3"/>
      <c r="N100" s="3"/>
      <c r="O100" s="3"/>
      <c r="P100" s="3"/>
    </row>
    <row r="101" spans="9:16" x14ac:dyDescent="0.25">
      <c r="I101" s="3"/>
      <c r="J101" s="3"/>
      <c r="K101" s="3"/>
      <c r="L101" s="3"/>
      <c r="M101" s="3"/>
      <c r="N101" s="3"/>
      <c r="O101" s="3"/>
      <c r="P101" s="3"/>
    </row>
    <row r="102" spans="9:16" x14ac:dyDescent="0.25">
      <c r="I102" s="3"/>
      <c r="J102" s="3"/>
      <c r="K102" s="3"/>
      <c r="L102" s="3"/>
      <c r="M102" s="3"/>
      <c r="N102" s="3"/>
      <c r="O102" s="3"/>
      <c r="P102" s="3"/>
    </row>
    <row r="103" spans="9:16" ht="18.75" x14ac:dyDescent="0.3">
      <c r="I103" s="12"/>
      <c r="J103" s="12"/>
      <c r="K103" s="12"/>
      <c r="L103" s="12"/>
      <c r="M103" s="12"/>
      <c r="N103" s="12"/>
      <c r="O103" s="12"/>
      <c r="P103" s="12"/>
    </row>
    <row r="104" spans="9:16" ht="18.75" x14ac:dyDescent="0.3">
      <c r="I104" s="12"/>
      <c r="J104" s="12"/>
      <c r="K104" s="12"/>
      <c r="L104" s="12"/>
      <c r="M104" s="12"/>
      <c r="N104" s="12"/>
      <c r="O104" s="12"/>
      <c r="P104" s="12"/>
    </row>
    <row r="105" spans="9:16" x14ac:dyDescent="0.25">
      <c r="I105" s="16"/>
      <c r="J105" s="16"/>
      <c r="K105" s="16"/>
      <c r="L105" s="16"/>
      <c r="M105" s="16"/>
      <c r="N105" s="16"/>
      <c r="O105" s="16"/>
      <c r="P105" s="16"/>
    </row>
    <row r="106" spans="9:16" x14ac:dyDescent="0.25">
      <c r="I106" s="16"/>
      <c r="J106" s="16"/>
      <c r="K106" s="16"/>
      <c r="L106" s="16"/>
      <c r="M106" s="16"/>
      <c r="N106" s="16"/>
      <c r="O106" s="16"/>
      <c r="P106" s="16"/>
    </row>
    <row r="107" spans="9:16" ht="18.75" x14ac:dyDescent="0.3">
      <c r="I107" s="11"/>
      <c r="J107" s="11"/>
      <c r="K107" s="11"/>
      <c r="L107" s="11"/>
      <c r="M107" s="11"/>
      <c r="N107" s="11"/>
      <c r="O107" s="11"/>
      <c r="P107" s="11"/>
    </row>
    <row r="108" spans="9:16" ht="18.75" x14ac:dyDescent="0.3">
      <c r="I108" s="11"/>
      <c r="J108" s="11"/>
      <c r="K108" s="11"/>
      <c r="L108" s="11"/>
      <c r="M108" s="11"/>
      <c r="N108" s="11"/>
      <c r="O108" s="11"/>
      <c r="P108" s="11"/>
    </row>
    <row r="109" spans="9:16" ht="18.75" x14ac:dyDescent="0.3">
      <c r="I109" s="8" t="s">
        <v>34</v>
      </c>
      <c r="J109" s="11"/>
      <c r="K109" s="11"/>
      <c r="L109" s="11"/>
      <c r="M109" s="11"/>
      <c r="N109" s="11"/>
      <c r="O109" s="11"/>
      <c r="P109" s="11"/>
    </row>
    <row r="110" spans="9:16" ht="18.75" x14ac:dyDescent="0.3">
      <c r="I110" s="9" t="s">
        <v>34</v>
      </c>
      <c r="J110" s="11"/>
      <c r="K110" s="11"/>
      <c r="L110" s="11"/>
      <c r="M110" s="11"/>
      <c r="N110" s="11"/>
      <c r="O110" s="11"/>
      <c r="P110" s="11"/>
    </row>
  </sheetData>
  <mergeCells count="17">
    <mergeCell ref="A50:B50"/>
    <mergeCell ref="A41:B41"/>
    <mergeCell ref="A43:B43"/>
    <mergeCell ref="A58:B58"/>
    <mergeCell ref="A39:B39"/>
    <mergeCell ref="A52:B52"/>
    <mergeCell ref="A46:B46"/>
    <mergeCell ref="A2:G2"/>
    <mergeCell ref="A3:B3"/>
    <mergeCell ref="A4:B4"/>
    <mergeCell ref="A5:B5"/>
    <mergeCell ref="A37:B37"/>
    <mergeCell ref="A11:B11"/>
    <mergeCell ref="A15:B15"/>
    <mergeCell ref="A22:B22"/>
    <mergeCell ref="A33:B33"/>
    <mergeCell ref="A35:B35"/>
  </mergeCells>
  <printOptions gridLines="1"/>
  <pageMargins left="0.70866141732283472" right="0.70866141732283472" top="0.74803149606299213" bottom="0.74803149606299213" header="0.31496062992125984" footer="0.31496062992125984"/>
  <pageSetup paperSize="9" scale="31" fitToHeight="2" orientation="landscape" r:id="rId1"/>
  <rowBreaks count="1" manualBreakCount="1">
    <brk id="3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2021-09-16T13:41:44Z</dcterms:modified>
</cp:coreProperties>
</file>